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ditelna\Desktop\"/>
    </mc:Choice>
  </mc:AlternateContent>
  <xr:revisionPtr revIDLastSave="0" documentId="13_ncr:1_{B2EE9B3D-B808-4056-B3CF-C1058632567C}" xr6:coauthVersionLast="47" xr6:coauthVersionMax="47" xr10:uidLastSave="{00000000-0000-0000-0000-000000000000}"/>
  <bookViews>
    <workbookView xWindow="-120" yWindow="-120" windowWidth="29040" windowHeight="15720" xr2:uid="{3F47D6FD-019A-2444-BAFF-1C8C3A3168C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44" i="1"/>
  <c r="E27" i="1"/>
  <c r="F27" i="1"/>
  <c r="G27" i="1" s="1"/>
  <c r="E4" i="1"/>
  <c r="F4" i="1"/>
  <c r="G4" i="1" s="1"/>
  <c r="E5" i="1"/>
  <c r="F5" i="1"/>
  <c r="G5" i="1"/>
  <c r="E6" i="1"/>
  <c r="F6" i="1"/>
  <c r="G6" i="1" s="1"/>
  <c r="E7" i="1"/>
  <c r="F7" i="1"/>
  <c r="G7" i="1" s="1"/>
  <c r="E10" i="1"/>
  <c r="F10" i="1"/>
  <c r="G10" i="1" s="1"/>
  <c r="E11" i="1"/>
  <c r="F11" i="1"/>
  <c r="G11" i="1" s="1"/>
  <c r="E12" i="1"/>
  <c r="F12" i="1"/>
  <c r="G12" i="1" s="1"/>
  <c r="E13" i="1"/>
  <c r="F13" i="1"/>
  <c r="G13" i="1" s="1"/>
  <c r="E14" i="1"/>
  <c r="F14" i="1"/>
  <c r="G14" i="1" s="1"/>
  <c r="E19" i="1"/>
  <c r="F19" i="1"/>
  <c r="G19" i="1" s="1"/>
  <c r="E20" i="1"/>
  <c r="F20" i="1"/>
  <c r="G20" i="1" s="1"/>
  <c r="E21" i="1"/>
  <c r="F21" i="1"/>
  <c r="G21" i="1" s="1"/>
  <c r="E23" i="1"/>
  <c r="F23" i="1"/>
  <c r="G23" i="1"/>
  <c r="E24" i="1"/>
  <c r="F24" i="1"/>
  <c r="G24" i="1" s="1"/>
  <c r="E25" i="1"/>
  <c r="F25" i="1"/>
  <c r="G25" i="1" s="1"/>
  <c r="E26" i="1"/>
  <c r="F26" i="1"/>
  <c r="G26" i="1" s="1"/>
  <c r="E30" i="1"/>
  <c r="F30" i="1"/>
  <c r="G30" i="1"/>
  <c r="E31" i="1"/>
  <c r="F31" i="1"/>
  <c r="G31" i="1" s="1"/>
  <c r="E32" i="1"/>
  <c r="F32" i="1"/>
  <c r="G32" i="1"/>
  <c r="E34" i="1"/>
  <c r="F34" i="1"/>
  <c r="G34" i="1" s="1"/>
  <c r="E35" i="1"/>
  <c r="F35" i="1"/>
  <c r="G35" i="1" s="1"/>
  <c r="E36" i="1"/>
  <c r="F36" i="1"/>
  <c r="G36" i="1"/>
  <c r="E38" i="1"/>
  <c r="F38" i="1"/>
  <c r="G38" i="1"/>
  <c r="E39" i="1"/>
  <c r="F39" i="1"/>
  <c r="G39" i="1" s="1"/>
  <c r="E40" i="1"/>
  <c r="F40" i="1"/>
  <c r="G40" i="1"/>
  <c r="E41" i="1"/>
  <c r="F41" i="1"/>
  <c r="G41" i="1"/>
  <c r="E43" i="1"/>
  <c r="F43" i="1"/>
  <c r="G43" i="1" s="1"/>
</calcChain>
</file>

<file path=xl/sharedStrings.xml><?xml version="1.0" encoding="utf-8"?>
<sst xmlns="http://schemas.openxmlformats.org/spreadsheetml/2006/main" count="82" uniqueCount="50">
  <si>
    <t>JL675A</t>
  </si>
  <si>
    <t>R7J49A</t>
  </si>
  <si>
    <t>Aruba AP-615 (RW) Campus AP</t>
  </si>
  <si>
    <t>R3J18A</t>
  </si>
  <si>
    <t>AP-MNT-D AP mount bracket individual D</t>
  </si>
  <si>
    <t>Aruba 6100 48G CL4 4SFP+ Swch (PoE)</t>
  </si>
  <si>
    <t>JL676A</t>
  </si>
  <si>
    <t>Aruba 6100 48G 4SFP+ Swch (nonPoE)</t>
  </si>
  <si>
    <t>OTD140</t>
  </si>
  <si>
    <t>Teltonika OTD140 venkovní router CAT4</t>
  </si>
  <si>
    <t>ZX-MT-PSE1001-30W</t>
  </si>
  <si>
    <t>PoE+ injector, 10/100/1000Mbps, podporující normu IEEE802.3at, 30W (52V; 0.6A DC) na port, vestavěný napájecí zdroj</t>
  </si>
  <si>
    <t>JL811A#ABB</t>
  </si>
  <si>
    <t>Aruba IOn 1830 8G 65W Switch</t>
  </si>
  <si>
    <t>R4W02A</t>
  </si>
  <si>
    <t>Instant On AP22 (RW) Access Point</t>
  </si>
  <si>
    <t>RB960PGS</t>
  </si>
  <si>
    <t>Mikrotik RB960PGS 800MHz, 128MBRAM, 5x LAN, hEX</t>
  </si>
  <si>
    <t>48POW</t>
  </si>
  <si>
    <t>Mikrotik 48V 1,46 A 70W napájecí adaptér</t>
  </si>
  <si>
    <t>Montáž</t>
  </si>
  <si>
    <t>Montáž kabeláž + rozvaděč (Odry C)</t>
  </si>
  <si>
    <t>Hlavní lokalita - Odry, Budova C</t>
  </si>
  <si>
    <t>Montáž non-IT technologie - přestrojení rozvaděče a montáž WiFI AP v objektu (Odry-Slunečná)</t>
  </si>
  <si>
    <t>Hlavní lokalita - Vítkov, Budova D</t>
  </si>
  <si>
    <t>Hlavní lokalita - Odry, Budova B</t>
  </si>
  <si>
    <t>Vedlejší lokalita - Odry, Budova A</t>
  </si>
  <si>
    <t>Vedlejší lokalita - Vítkov-Podhradí, Budova E</t>
  </si>
  <si>
    <t>Vedlejší lokalita - Bílovec, Budova F</t>
  </si>
  <si>
    <t>Vedlejší lokalita - Kopřivnice, Budova G</t>
  </si>
  <si>
    <t>Montáž a konfigurace</t>
  </si>
  <si>
    <t>Vedlejší lokalita - Nový Jičín, Budova H</t>
  </si>
  <si>
    <t>pro tuto lokalitu nepoptáváme žádný HW</t>
  </si>
  <si>
    <t>V rámci konfigurace je poptáváno 
- kompletní zapojení 3ks firewallů FortiGate 50G (škola již vlastníme) pro primární lokality (Vítkov, Odry B a C)
- vytvoření trvalého IPS Sec tunelu mezi loklaitami Vitkov, Odry B a C
- směrování routerů na primární lokality VPN tunely (vytvoření IPSec tunelu ze všech sekundárních lokalit na hlavní firewally)
- Segmentace celé sítě (nastavení VLAN) - 8 budov
- Inter VLAN routing a pravidla
- readresace síťových prvků na všech lokalitách
- Konfigurace switchů (aktualizace firmware, adresace a pojmenování, konfigurace VLAN, připojení do sítě školy, konfigurace přístupových portů do VLAN, ověření funkčnosti sítě
- Konfigurace AP (Adresace jednotlivých AP, Pojmenování a popsání, Upgrade firmware na aktuální stabilní produkční verzi, Konfigurace SSID učitel / zákona / guest / …, Pravidla na filtrování obsahu na jednotlivych SSID (filtrace a přístup stránek pro uživatele), Dle provozu (po nasazení) nastavení a optimalizace vysílacích charakteristik a výkonu)
- Vypracování technické dokumentace implementovaného řešení
- Vypracování schématu síťové infrastruktury
- IP plán dodaného řešení
- manuál pro konfiguraci VPN klienta</t>
  </si>
  <si>
    <t>kabeláž v objektu Vítkov Podhradí
- Venkovní konzole pro venkovní router - umístění vhodné pro nejlepší zisk signálu
- stažení kabelu do budovy a rozvod WiFi pro 2 AP - místnosti administrativa a autoservis
Požadované komponenty pro kabeláž
- Venkovní konzole pro router
- Instalační kabel CAT5E UTP LSOH B2ca-s1,d1,a1
- Instalační kabel CAT5E UTP PE Fca venkovní GELOVÝ 305m/box s konektory pro technologii bezdrátového propoje umístěné na střeše budovy C, v budově zapojení přímo do switche
- Ostatní montážní materiál pro vedení kabelů po zdi</t>
  </si>
  <si>
    <t>Přestrojení stávajícího rozvaděče
Požadované komponenty v rámci dodávky
- 1x Stojanový rozvaděč 22U (š)600x(h)600, RMA-22-A66-CAX-N1
- 2x 19" vyvazovací panel 1U jednostraná, plastová lišta, průchozí
- 1x 19" modulární neosazený patch panel 24 portů 1U
- 2x samořezný keystone CAT5E UTP
- 2x Konektor RJ45 CAT5E UTP 8p8c nestíněný neskládaný na drát
- 1x 19" napájecí panel ACAR S8/3m 8x230V PPO -3m BK
- ostatní potřebný instalační materiál</t>
  </si>
  <si>
    <t>Kabeláž 
- přípojná místa budou 9x WiFi Access Point, 6 jednoduchých a 1 dvojitá datová zásuvka do kanceláří (PC, tiskárny), 1 přívod pro kameru ke vchodu, natažení 2 nových 
- vykončení všech kabelů bude v nově vznikající serverovně / místnosti v patch panelu
Požadované komponenty pro kabeláž
- Instalační kabel CAT6A STP LSOH B2ca-s1,d1,a1 650 MHz 
- samořezný keystone CAT6A STP v potřebném počtu
- Instalační kabel Solarix CAT5E UTP PE Fca venkovní GELOVÝ 305m/box s konektory pro technologii bezdrátového propoje umístěné na střeše budovy C, na straně racku ukončení v patch panelu
- 19" modulární neosazený patch panel 24 portů 1U
- 19" napájecí panel ACAR S8/3m 8x230V PPO -3m BK
- 2x 19" vyvazovací panel 1U jednostraná, plastová lišta, průchozí
- 1x Stojanový rozvaděč 32U (š)600x(h)1000 perf.dveře, RMA-32-L61-CAX-N1
- ostatní potřebný instalační materiál</t>
  </si>
  <si>
    <t>Pro rozvody strukturované kabeláže bude použit ucelený systém s 20letou garancí přímo od výrobce, který obsahuje kompletní řadu kabelů, propojovacích panelů, propojovacích šňůr, datových vývodů, přizpůsobovacích členů a dalšího potřebného příslušenství. Systém musí splňovat min. požadavky ISO 11801, TIA/EIA 568A a EN 50173 pro kategorii 6A instalováním interoperabilních komponentů Cat.6A. Splnění tohoto požadavku bude doloženo certifikátem výrobce dodávaných komponent v rámci nabídky uchazeče</t>
  </si>
  <si>
    <t>Dále požadujeme prokázání kvalifikace dodavatele, že je odborně způsobilý provést toto dílo minimálně v tomto rozsahu:
Min 1 technik s certifikátem pro nabízený Firewall v úrovni min. Certified Associate
Min. 1 technik s certifikátem pro nabízený Switch v úrovni min. Certified Associate
Min. 1 technika s certifikátem Manažer kybernetické bezpečnosti</t>
  </si>
  <si>
    <t xml:space="preserve">Součástí všech poptávaných prací je kompletní zprovoznění sítě spočívající mimo jiné v umístění a zapojení všech dodaných prvků do sítě školy - rozmístění dle budov. Dále je součástí kompletní konfigurace včetně dodání dokumentace dodaného řešení. Všechny nově vybudované kabelové trasy budou předány s kabelovou knihou a měřícími protokoly ke každé kabelové trase. </t>
  </si>
  <si>
    <t>Cena ks</t>
  </si>
  <si>
    <t>bez DPH</t>
  </si>
  <si>
    <t>vč DPH</t>
  </si>
  <si>
    <t>Cena celkem</t>
  </si>
  <si>
    <t>Montáž technologie v objektu (Vítkov-Podhradí)</t>
  </si>
  <si>
    <t>Název položky</t>
  </si>
  <si>
    <t>Označení položky</t>
  </si>
  <si>
    <t>Počet</t>
  </si>
  <si>
    <t>Cena Celkem</t>
  </si>
  <si>
    <t>Zadavatel stanovuje podmínku pro uzavření smlouvy, a to aby vybraný dodavatel před uzavřením smlouvy doložil 
- potvrzení výrobce aktivních prvků a WiFI Access Pointů, že se jedná o zařízení nová a určená pro koncového zákazníka.
- výše vyjmenované certifikáty (4ks)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</si>
</sst>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0" xfId="0" quotePrefix="1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Normální" xfId="0" builtinId="0"/>
    <cellStyle name="Normální 2" xfId="1" xr:uid="{49A66C35-3B00-124F-8F20-6F229AA5B2E3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AB5C-6D06-0541-BD15-0F3D477096CF}">
  <dimension ref="A1:G49"/>
  <sheetViews>
    <sheetView tabSelected="1" topLeftCell="A43" zoomScale="130" zoomScaleNormal="130" workbookViewId="0">
      <selection activeCell="A48" sqref="A48:G48"/>
    </sheetView>
  </sheetViews>
  <sheetFormatPr defaultColWidth="10.875" defaultRowHeight="15.75" x14ac:dyDescent="0.25"/>
  <cols>
    <col min="1" max="1" width="10.875" style="1"/>
    <col min="2" max="2" width="18.375" style="2" bestFit="1" customWidth="1"/>
    <col min="3" max="3" width="83.375" style="2" customWidth="1"/>
    <col min="4" max="5" width="17.25" style="3" customWidth="1"/>
    <col min="6" max="7" width="20.125" style="3" customWidth="1"/>
    <col min="8" max="16384" width="10.875" style="2"/>
  </cols>
  <sheetData>
    <row r="1" spans="1:7" x14ac:dyDescent="0.25">
      <c r="A1" s="17" t="s">
        <v>47</v>
      </c>
      <c r="B1" s="18" t="s">
        <v>46</v>
      </c>
      <c r="C1" s="18" t="s">
        <v>45</v>
      </c>
      <c r="D1" s="19" t="s">
        <v>40</v>
      </c>
      <c r="E1" s="19"/>
      <c r="F1" s="19" t="s">
        <v>43</v>
      </c>
      <c r="G1" s="20"/>
    </row>
    <row r="2" spans="1:7" ht="16.5" thickBot="1" x14ac:dyDescent="0.3">
      <c r="A2" s="21"/>
      <c r="B2" s="22"/>
      <c r="C2" s="22"/>
      <c r="D2" s="23" t="s">
        <v>41</v>
      </c>
      <c r="E2" s="23" t="s">
        <v>42</v>
      </c>
      <c r="F2" s="23" t="s">
        <v>41</v>
      </c>
      <c r="G2" s="24" t="s">
        <v>42</v>
      </c>
    </row>
    <row r="3" spans="1:7" x14ac:dyDescent="0.25">
      <c r="A3" s="11"/>
      <c r="B3" s="12"/>
      <c r="C3" s="13" t="s">
        <v>22</v>
      </c>
      <c r="D3" s="25"/>
      <c r="E3" s="25"/>
      <c r="F3" s="25"/>
      <c r="G3" s="26"/>
    </row>
    <row r="4" spans="1:7" x14ac:dyDescent="0.25">
      <c r="A4" s="10">
        <v>1</v>
      </c>
      <c r="B4" s="4" t="s">
        <v>0</v>
      </c>
      <c r="C4" s="4" t="s">
        <v>5</v>
      </c>
      <c r="D4" s="27"/>
      <c r="E4" s="27">
        <f t="shared" ref="E4:E43" si="0">D4*1.21</f>
        <v>0</v>
      </c>
      <c r="F4" s="27">
        <f t="shared" ref="F4:F43" si="1">D4*A4</f>
        <v>0</v>
      </c>
      <c r="G4" s="28">
        <f t="shared" ref="G4:G44" si="2">F4*1.21</f>
        <v>0</v>
      </c>
    </row>
    <row r="5" spans="1:7" x14ac:dyDescent="0.25">
      <c r="A5" s="10">
        <v>9</v>
      </c>
      <c r="B5" s="4" t="s">
        <v>1</v>
      </c>
      <c r="C5" s="4" t="s">
        <v>2</v>
      </c>
      <c r="D5" s="27"/>
      <c r="E5" s="27">
        <f t="shared" si="0"/>
        <v>0</v>
      </c>
      <c r="F5" s="27">
        <f t="shared" si="1"/>
        <v>0</v>
      </c>
      <c r="G5" s="28">
        <f t="shared" si="2"/>
        <v>0</v>
      </c>
    </row>
    <row r="6" spans="1:7" x14ac:dyDescent="0.25">
      <c r="A6" s="10">
        <v>9</v>
      </c>
      <c r="B6" s="4" t="s">
        <v>3</v>
      </c>
      <c r="C6" s="4" t="s">
        <v>4</v>
      </c>
      <c r="D6" s="27"/>
      <c r="E6" s="27">
        <f t="shared" si="0"/>
        <v>0</v>
      </c>
      <c r="F6" s="27">
        <f t="shared" si="1"/>
        <v>0</v>
      </c>
      <c r="G6" s="28">
        <f t="shared" si="2"/>
        <v>0</v>
      </c>
    </row>
    <row r="7" spans="1:7" x14ac:dyDescent="0.25">
      <c r="A7" s="10">
        <v>1</v>
      </c>
      <c r="B7" s="4" t="s">
        <v>20</v>
      </c>
      <c r="C7" s="4" t="s">
        <v>21</v>
      </c>
      <c r="D7" s="27"/>
      <c r="E7" s="27">
        <f t="shared" si="0"/>
        <v>0</v>
      </c>
      <c r="F7" s="27">
        <f t="shared" si="1"/>
        <v>0</v>
      </c>
      <c r="G7" s="28">
        <f t="shared" si="2"/>
        <v>0</v>
      </c>
    </row>
    <row r="8" spans="1:7" ht="245.1" customHeight="1" thickBot="1" x14ac:dyDescent="0.3">
      <c r="A8" s="14"/>
      <c r="B8" s="15"/>
      <c r="C8" s="16" t="s">
        <v>36</v>
      </c>
      <c r="D8" s="29"/>
      <c r="E8" s="30"/>
      <c r="F8" s="30"/>
      <c r="G8" s="31"/>
    </row>
    <row r="9" spans="1:7" x14ac:dyDescent="0.25">
      <c r="A9" s="11"/>
      <c r="B9" s="12"/>
      <c r="C9" s="13" t="s">
        <v>25</v>
      </c>
      <c r="D9" s="25"/>
      <c r="E9" s="25"/>
      <c r="F9" s="25"/>
      <c r="G9" s="26"/>
    </row>
    <row r="10" spans="1:7" x14ac:dyDescent="0.25">
      <c r="A10" s="10">
        <v>1</v>
      </c>
      <c r="B10" s="4" t="s">
        <v>6</v>
      </c>
      <c r="C10" s="4" t="s">
        <v>7</v>
      </c>
      <c r="D10" s="27"/>
      <c r="E10" s="27">
        <f t="shared" si="0"/>
        <v>0</v>
      </c>
      <c r="F10" s="27">
        <f t="shared" si="1"/>
        <v>0</v>
      </c>
      <c r="G10" s="28">
        <f t="shared" si="2"/>
        <v>0</v>
      </c>
    </row>
    <row r="11" spans="1:7" x14ac:dyDescent="0.25">
      <c r="A11" s="10">
        <v>1</v>
      </c>
      <c r="B11" s="4" t="s">
        <v>0</v>
      </c>
      <c r="C11" s="4" t="s">
        <v>5</v>
      </c>
      <c r="D11" s="27"/>
      <c r="E11" s="27">
        <f t="shared" si="0"/>
        <v>0</v>
      </c>
      <c r="F11" s="27">
        <f t="shared" si="1"/>
        <v>0</v>
      </c>
      <c r="G11" s="28">
        <f t="shared" si="2"/>
        <v>0</v>
      </c>
    </row>
    <row r="12" spans="1:7" x14ac:dyDescent="0.25">
      <c r="A12" s="10">
        <v>4</v>
      </c>
      <c r="B12" s="4" t="s">
        <v>1</v>
      </c>
      <c r="C12" s="4" t="s">
        <v>2</v>
      </c>
      <c r="D12" s="27"/>
      <c r="E12" s="27">
        <f t="shared" si="0"/>
        <v>0</v>
      </c>
      <c r="F12" s="27">
        <f t="shared" si="1"/>
        <v>0</v>
      </c>
      <c r="G12" s="28">
        <f t="shared" si="2"/>
        <v>0</v>
      </c>
    </row>
    <row r="13" spans="1:7" x14ac:dyDescent="0.25">
      <c r="A13" s="10">
        <v>4</v>
      </c>
      <c r="B13" s="4" t="s">
        <v>3</v>
      </c>
      <c r="C13" s="4" t="s">
        <v>4</v>
      </c>
      <c r="D13" s="27"/>
      <c r="E13" s="27">
        <f t="shared" si="0"/>
        <v>0</v>
      </c>
      <c r="F13" s="27">
        <f t="shared" si="1"/>
        <v>0</v>
      </c>
      <c r="G13" s="28">
        <f t="shared" si="2"/>
        <v>0</v>
      </c>
    </row>
    <row r="14" spans="1:7" x14ac:dyDescent="0.25">
      <c r="A14" s="10">
        <v>1</v>
      </c>
      <c r="B14" s="4" t="s">
        <v>20</v>
      </c>
      <c r="C14" s="4" t="s">
        <v>23</v>
      </c>
      <c r="D14" s="27"/>
      <c r="E14" s="27">
        <f t="shared" si="0"/>
        <v>0</v>
      </c>
      <c r="F14" s="27">
        <f t="shared" si="1"/>
        <v>0</v>
      </c>
      <c r="G14" s="28">
        <f t="shared" si="2"/>
        <v>0</v>
      </c>
    </row>
    <row r="15" spans="1:7" ht="142.5" thickBot="1" x14ac:dyDescent="0.3">
      <c r="A15" s="14"/>
      <c r="B15" s="15"/>
      <c r="C15" s="16" t="s">
        <v>35</v>
      </c>
      <c r="D15" s="30"/>
      <c r="E15" s="30"/>
      <c r="F15" s="30"/>
      <c r="G15" s="31"/>
    </row>
    <row r="16" spans="1:7" x14ac:dyDescent="0.25">
      <c r="A16" s="11"/>
      <c r="B16" s="12"/>
      <c r="C16" s="13" t="s">
        <v>24</v>
      </c>
      <c r="D16" s="25"/>
      <c r="E16" s="25"/>
      <c r="F16" s="25"/>
      <c r="G16" s="26"/>
    </row>
    <row r="17" spans="1:7" ht="16.5" thickBot="1" x14ac:dyDescent="0.3">
      <c r="A17" s="14"/>
      <c r="B17" s="15"/>
      <c r="C17" s="15" t="s">
        <v>32</v>
      </c>
      <c r="D17" s="30"/>
      <c r="E17" s="30"/>
      <c r="F17" s="30"/>
      <c r="G17" s="31"/>
    </row>
    <row r="18" spans="1:7" x14ac:dyDescent="0.25">
      <c r="A18" s="11"/>
      <c r="B18" s="12"/>
      <c r="C18" s="13" t="s">
        <v>26</v>
      </c>
      <c r="D18" s="25"/>
      <c r="E18" s="25"/>
      <c r="F18" s="25"/>
      <c r="G18" s="26"/>
    </row>
    <row r="19" spans="1:7" x14ac:dyDescent="0.25">
      <c r="A19" s="10">
        <v>2</v>
      </c>
      <c r="B19" s="4" t="s">
        <v>1</v>
      </c>
      <c r="C19" s="4" t="s">
        <v>2</v>
      </c>
      <c r="D19" s="27"/>
      <c r="E19" s="27">
        <f t="shared" si="0"/>
        <v>0</v>
      </c>
      <c r="F19" s="27">
        <f t="shared" si="1"/>
        <v>0</v>
      </c>
      <c r="G19" s="28">
        <f t="shared" si="2"/>
        <v>0</v>
      </c>
    </row>
    <row r="20" spans="1:7" x14ac:dyDescent="0.25">
      <c r="A20" s="10">
        <v>2</v>
      </c>
      <c r="B20" s="4" t="s">
        <v>3</v>
      </c>
      <c r="C20" s="4" t="s">
        <v>4</v>
      </c>
      <c r="D20" s="27"/>
      <c r="E20" s="27">
        <f t="shared" si="0"/>
        <v>0</v>
      </c>
      <c r="F20" s="27">
        <f t="shared" si="1"/>
        <v>0</v>
      </c>
      <c r="G20" s="28">
        <f t="shared" si="2"/>
        <v>0</v>
      </c>
    </row>
    <row r="21" spans="1:7" ht="16.5" thickBot="1" x14ac:dyDescent="0.3">
      <c r="A21" s="14">
        <v>1</v>
      </c>
      <c r="B21" s="15" t="s">
        <v>0</v>
      </c>
      <c r="C21" s="15" t="s">
        <v>5</v>
      </c>
      <c r="D21" s="30"/>
      <c r="E21" s="30">
        <f t="shared" si="0"/>
        <v>0</v>
      </c>
      <c r="F21" s="30">
        <f t="shared" si="1"/>
        <v>0</v>
      </c>
      <c r="G21" s="31">
        <f t="shared" si="2"/>
        <v>0</v>
      </c>
    </row>
    <row r="22" spans="1:7" x14ac:dyDescent="0.25">
      <c r="A22" s="11"/>
      <c r="B22" s="12"/>
      <c r="C22" s="13" t="s">
        <v>27</v>
      </c>
      <c r="D22" s="25"/>
      <c r="E22" s="25"/>
      <c r="F22" s="25"/>
      <c r="G22" s="26"/>
    </row>
    <row r="23" spans="1:7" x14ac:dyDescent="0.25">
      <c r="A23" s="10">
        <v>1</v>
      </c>
      <c r="B23" s="4" t="s">
        <v>8</v>
      </c>
      <c r="C23" s="4" t="s">
        <v>9</v>
      </c>
      <c r="D23" s="27"/>
      <c r="E23" s="27">
        <f t="shared" si="0"/>
        <v>0</v>
      </c>
      <c r="F23" s="27">
        <f t="shared" si="1"/>
        <v>0</v>
      </c>
      <c r="G23" s="28">
        <f t="shared" si="2"/>
        <v>0</v>
      </c>
    </row>
    <row r="24" spans="1:7" ht="31.5" x14ac:dyDescent="0.25">
      <c r="A24" s="10">
        <v>1</v>
      </c>
      <c r="B24" s="4" t="s">
        <v>10</v>
      </c>
      <c r="C24" s="5" t="s">
        <v>11</v>
      </c>
      <c r="D24" s="27"/>
      <c r="E24" s="27">
        <f t="shared" si="0"/>
        <v>0</v>
      </c>
      <c r="F24" s="27">
        <f t="shared" si="1"/>
        <v>0</v>
      </c>
      <c r="G24" s="28">
        <f t="shared" si="2"/>
        <v>0</v>
      </c>
    </row>
    <row r="25" spans="1:7" x14ac:dyDescent="0.25">
      <c r="A25" s="10">
        <v>1</v>
      </c>
      <c r="B25" s="4" t="s">
        <v>12</v>
      </c>
      <c r="C25" s="4" t="s">
        <v>13</v>
      </c>
      <c r="D25" s="27"/>
      <c r="E25" s="27">
        <f t="shared" si="0"/>
        <v>0</v>
      </c>
      <c r="F25" s="27">
        <f t="shared" si="1"/>
        <v>0</v>
      </c>
      <c r="G25" s="28">
        <f t="shared" si="2"/>
        <v>0</v>
      </c>
    </row>
    <row r="26" spans="1:7" x14ac:dyDescent="0.25">
      <c r="A26" s="10">
        <v>2</v>
      </c>
      <c r="B26" s="4" t="s">
        <v>14</v>
      </c>
      <c r="C26" s="4" t="s">
        <v>15</v>
      </c>
      <c r="D26" s="27"/>
      <c r="E26" s="27">
        <f t="shared" si="0"/>
        <v>0</v>
      </c>
      <c r="F26" s="27">
        <f t="shared" si="1"/>
        <v>0</v>
      </c>
      <c r="G26" s="28">
        <f t="shared" si="2"/>
        <v>0</v>
      </c>
    </row>
    <row r="27" spans="1:7" x14ac:dyDescent="0.25">
      <c r="A27" s="10">
        <v>1</v>
      </c>
      <c r="B27" s="4" t="s">
        <v>20</v>
      </c>
      <c r="C27" s="4" t="s">
        <v>44</v>
      </c>
      <c r="D27" s="27"/>
      <c r="E27" s="27">
        <f t="shared" si="0"/>
        <v>0</v>
      </c>
      <c r="F27" s="27">
        <f t="shared" ref="F27" si="3">D27*A27</f>
        <v>0</v>
      </c>
      <c r="G27" s="28">
        <f t="shared" si="2"/>
        <v>0</v>
      </c>
    </row>
    <row r="28" spans="1:7" ht="142.5" thickBot="1" x14ac:dyDescent="0.3">
      <c r="A28" s="14"/>
      <c r="B28" s="15"/>
      <c r="C28" s="16" t="s">
        <v>34</v>
      </c>
      <c r="D28" s="30"/>
      <c r="E28" s="30"/>
      <c r="F28" s="30"/>
      <c r="G28" s="31"/>
    </row>
    <row r="29" spans="1:7" x14ac:dyDescent="0.25">
      <c r="A29" s="11"/>
      <c r="B29" s="12"/>
      <c r="C29" s="13" t="s">
        <v>28</v>
      </c>
      <c r="D29" s="25"/>
      <c r="E29" s="25"/>
      <c r="F29" s="25"/>
      <c r="G29" s="26"/>
    </row>
    <row r="30" spans="1:7" x14ac:dyDescent="0.25">
      <c r="A30" s="10">
        <v>1</v>
      </c>
      <c r="B30" s="4" t="s">
        <v>16</v>
      </c>
      <c r="C30" s="4" t="s">
        <v>17</v>
      </c>
      <c r="D30" s="27"/>
      <c r="E30" s="27">
        <f t="shared" si="0"/>
        <v>0</v>
      </c>
      <c r="F30" s="27">
        <f t="shared" si="1"/>
        <v>0</v>
      </c>
      <c r="G30" s="28">
        <f t="shared" si="2"/>
        <v>0</v>
      </c>
    </row>
    <row r="31" spans="1:7" x14ac:dyDescent="0.25">
      <c r="A31" s="10">
        <v>1</v>
      </c>
      <c r="B31" s="4" t="s">
        <v>18</v>
      </c>
      <c r="C31" s="4" t="s">
        <v>19</v>
      </c>
      <c r="D31" s="27"/>
      <c r="E31" s="27">
        <f t="shared" si="0"/>
        <v>0</v>
      </c>
      <c r="F31" s="27">
        <f t="shared" si="1"/>
        <v>0</v>
      </c>
      <c r="G31" s="28">
        <f t="shared" si="2"/>
        <v>0</v>
      </c>
    </row>
    <row r="32" spans="1:7" ht="16.5" thickBot="1" x14ac:dyDescent="0.3">
      <c r="A32" s="14">
        <v>1</v>
      </c>
      <c r="B32" s="15" t="s">
        <v>14</v>
      </c>
      <c r="C32" s="15" t="s">
        <v>15</v>
      </c>
      <c r="D32" s="30"/>
      <c r="E32" s="30">
        <f t="shared" si="0"/>
        <v>0</v>
      </c>
      <c r="F32" s="30">
        <f t="shared" si="1"/>
        <v>0</v>
      </c>
      <c r="G32" s="31">
        <f t="shared" si="2"/>
        <v>0</v>
      </c>
    </row>
    <row r="33" spans="1:7" x14ac:dyDescent="0.25">
      <c r="A33" s="11"/>
      <c r="B33" s="12"/>
      <c r="C33" s="13" t="s">
        <v>29</v>
      </c>
      <c r="D33" s="25"/>
      <c r="E33" s="25"/>
      <c r="F33" s="25"/>
      <c r="G33" s="26"/>
    </row>
    <row r="34" spans="1:7" x14ac:dyDescent="0.25">
      <c r="A34" s="10">
        <v>1</v>
      </c>
      <c r="B34" s="4" t="s">
        <v>16</v>
      </c>
      <c r="C34" s="4" t="s">
        <v>17</v>
      </c>
      <c r="D34" s="27"/>
      <c r="E34" s="27">
        <f t="shared" si="0"/>
        <v>0</v>
      </c>
      <c r="F34" s="27">
        <f t="shared" si="1"/>
        <v>0</v>
      </c>
      <c r="G34" s="28">
        <f t="shared" si="2"/>
        <v>0</v>
      </c>
    </row>
    <row r="35" spans="1:7" x14ac:dyDescent="0.25">
      <c r="A35" s="10">
        <v>1</v>
      </c>
      <c r="B35" s="4" t="s">
        <v>18</v>
      </c>
      <c r="C35" s="4" t="s">
        <v>19</v>
      </c>
      <c r="D35" s="27"/>
      <c r="E35" s="27">
        <f t="shared" si="0"/>
        <v>0</v>
      </c>
      <c r="F35" s="27">
        <f t="shared" si="1"/>
        <v>0</v>
      </c>
      <c r="G35" s="28">
        <f t="shared" si="2"/>
        <v>0</v>
      </c>
    </row>
    <row r="36" spans="1:7" ht="16.5" thickBot="1" x14ac:dyDescent="0.3">
      <c r="A36" s="14">
        <v>1</v>
      </c>
      <c r="B36" s="15" t="s">
        <v>14</v>
      </c>
      <c r="C36" s="15" t="s">
        <v>15</v>
      </c>
      <c r="D36" s="30"/>
      <c r="E36" s="30">
        <f t="shared" si="0"/>
        <v>0</v>
      </c>
      <c r="F36" s="30">
        <f t="shared" si="1"/>
        <v>0</v>
      </c>
      <c r="G36" s="31">
        <f t="shared" si="2"/>
        <v>0</v>
      </c>
    </row>
    <row r="37" spans="1:7" x14ac:dyDescent="0.25">
      <c r="A37" s="11"/>
      <c r="B37" s="12"/>
      <c r="C37" s="13" t="s">
        <v>31</v>
      </c>
      <c r="D37" s="25"/>
      <c r="E37" s="25"/>
      <c r="F37" s="25"/>
      <c r="G37" s="26"/>
    </row>
    <row r="38" spans="1:7" x14ac:dyDescent="0.25">
      <c r="A38" s="10">
        <v>1</v>
      </c>
      <c r="B38" s="4" t="s">
        <v>16</v>
      </c>
      <c r="C38" s="4" t="s">
        <v>17</v>
      </c>
      <c r="D38" s="27"/>
      <c r="E38" s="27">
        <f t="shared" si="0"/>
        <v>0</v>
      </c>
      <c r="F38" s="27">
        <f t="shared" si="1"/>
        <v>0</v>
      </c>
      <c r="G38" s="28">
        <f t="shared" si="2"/>
        <v>0</v>
      </c>
    </row>
    <row r="39" spans="1:7" x14ac:dyDescent="0.25">
      <c r="A39" s="10">
        <v>1</v>
      </c>
      <c r="B39" s="4" t="s">
        <v>18</v>
      </c>
      <c r="C39" s="4" t="s">
        <v>19</v>
      </c>
      <c r="D39" s="27"/>
      <c r="E39" s="27">
        <f t="shared" si="0"/>
        <v>0</v>
      </c>
      <c r="F39" s="27">
        <f t="shared" si="1"/>
        <v>0</v>
      </c>
      <c r="G39" s="28">
        <f t="shared" si="2"/>
        <v>0</v>
      </c>
    </row>
    <row r="40" spans="1:7" x14ac:dyDescent="0.25">
      <c r="A40" s="10">
        <v>1</v>
      </c>
      <c r="B40" s="4" t="s">
        <v>12</v>
      </c>
      <c r="C40" s="4" t="s">
        <v>13</v>
      </c>
      <c r="D40" s="27"/>
      <c r="E40" s="27">
        <f t="shared" si="0"/>
        <v>0</v>
      </c>
      <c r="F40" s="27">
        <f t="shared" si="1"/>
        <v>0</v>
      </c>
      <c r="G40" s="28">
        <f t="shared" si="2"/>
        <v>0</v>
      </c>
    </row>
    <row r="41" spans="1:7" ht="16.5" thickBot="1" x14ac:dyDescent="0.3">
      <c r="A41" s="14">
        <v>2</v>
      </c>
      <c r="B41" s="15" t="s">
        <v>14</v>
      </c>
      <c r="C41" s="15" t="s">
        <v>15</v>
      </c>
      <c r="D41" s="30"/>
      <c r="E41" s="30">
        <f t="shared" si="0"/>
        <v>0</v>
      </c>
      <c r="F41" s="30">
        <f t="shared" si="1"/>
        <v>0</v>
      </c>
      <c r="G41" s="31">
        <f t="shared" si="2"/>
        <v>0</v>
      </c>
    </row>
    <row r="42" spans="1:7" x14ac:dyDescent="0.25">
      <c r="A42" s="11"/>
      <c r="B42" s="12"/>
      <c r="C42" s="13" t="s">
        <v>30</v>
      </c>
      <c r="D42" s="25"/>
      <c r="E42" s="25"/>
      <c r="F42" s="25"/>
      <c r="G42" s="26"/>
    </row>
    <row r="43" spans="1:7" ht="300" thickBot="1" x14ac:dyDescent="0.3">
      <c r="A43" s="14"/>
      <c r="B43" s="15"/>
      <c r="C43" s="16" t="s">
        <v>33</v>
      </c>
      <c r="D43" s="30"/>
      <c r="E43" s="30">
        <f t="shared" si="0"/>
        <v>0</v>
      </c>
      <c r="F43" s="30">
        <f t="shared" si="1"/>
        <v>0</v>
      </c>
      <c r="G43" s="31">
        <f t="shared" si="2"/>
        <v>0</v>
      </c>
    </row>
    <row r="44" spans="1:7" ht="21.75" thickBot="1" x14ac:dyDescent="0.3">
      <c r="A44" s="32" t="s">
        <v>48</v>
      </c>
      <c r="B44" s="33"/>
      <c r="C44" s="33"/>
      <c r="D44" s="33"/>
      <c r="E44" s="33"/>
      <c r="F44" s="34">
        <f>SUM(F3:F43)</f>
        <v>0</v>
      </c>
      <c r="G44" s="35">
        <f t="shared" si="2"/>
        <v>0</v>
      </c>
    </row>
    <row r="45" spans="1:7" x14ac:dyDescent="0.25">
      <c r="A45" s="6"/>
      <c r="B45" s="7"/>
      <c r="C45" s="8"/>
      <c r="D45" s="9"/>
      <c r="E45" s="9"/>
      <c r="F45" s="9"/>
      <c r="G45" s="9"/>
    </row>
    <row r="46" spans="1:7" ht="65.25" customHeight="1" x14ac:dyDescent="0.25">
      <c r="A46" s="36" t="s">
        <v>39</v>
      </c>
      <c r="B46" s="36"/>
      <c r="C46" s="36"/>
      <c r="D46" s="36"/>
      <c r="E46" s="36"/>
      <c r="F46" s="36"/>
      <c r="G46" s="36"/>
    </row>
    <row r="47" spans="1:7" ht="65.25" customHeight="1" x14ac:dyDescent="0.25">
      <c r="A47" s="36" t="s">
        <v>37</v>
      </c>
      <c r="B47" s="36"/>
      <c r="C47" s="36"/>
      <c r="D47" s="36"/>
      <c r="E47" s="36"/>
      <c r="F47" s="36"/>
      <c r="G47" s="36"/>
    </row>
    <row r="48" spans="1:7" ht="65.25" customHeight="1" x14ac:dyDescent="0.25">
      <c r="A48" s="36" t="s">
        <v>38</v>
      </c>
      <c r="B48" s="36"/>
      <c r="C48" s="36"/>
      <c r="D48" s="36"/>
      <c r="E48" s="36"/>
      <c r="F48" s="36"/>
      <c r="G48" s="36"/>
    </row>
    <row r="49" spans="1:7" ht="65.25" customHeight="1" x14ac:dyDescent="0.25">
      <c r="A49" s="36" t="s">
        <v>49</v>
      </c>
      <c r="B49" s="36"/>
      <c r="C49" s="36"/>
      <c r="D49" s="36"/>
      <c r="E49" s="36"/>
      <c r="F49" s="36"/>
      <c r="G49" s="36"/>
    </row>
  </sheetData>
  <mergeCells count="10">
    <mergeCell ref="A44:E44"/>
    <mergeCell ref="A46:G46"/>
    <mergeCell ref="A47:G47"/>
    <mergeCell ref="A48:G48"/>
    <mergeCell ref="A49:G49"/>
    <mergeCell ref="D1:E1"/>
    <mergeCell ref="F1:G1"/>
    <mergeCell ref="C1:C2"/>
    <mergeCell ref="B1:B2"/>
    <mergeCell ref="A1:A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jana.kellnerova@ssodry.cz</dc:creator>
  <cp:lastModifiedBy>Jana Kellnerová</cp:lastModifiedBy>
  <dcterms:created xsi:type="dcterms:W3CDTF">2026-03-06T09:19:39Z</dcterms:created>
  <dcterms:modified xsi:type="dcterms:W3CDTF">2026-03-06T09:36:35Z</dcterms:modified>
</cp:coreProperties>
</file>